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Research_INL\Bob Odette\CM3\R33_06980\recons\recon-v03\default\"/>
    </mc:Choice>
  </mc:AlternateContent>
  <bookViews>
    <workbookView xWindow="0" yWindow="0" windowWidth="34350" windowHeight="17910"/>
  </bookViews>
  <sheets>
    <sheet name="R33_06980-v03-bulk" sheetId="1" r:id="rId1"/>
  </sheets>
  <calcPr calcId="0"/>
</workbook>
</file>

<file path=xl/calcChain.xml><?xml version="1.0" encoding="utf-8"?>
<calcChain xmlns="http://schemas.openxmlformats.org/spreadsheetml/2006/main">
  <c r="B23" i="1" l="1"/>
  <c r="B15" i="1"/>
  <c r="C16" i="1"/>
  <c r="B16" i="1"/>
  <c r="C14" i="1"/>
  <c r="C15" i="1"/>
  <c r="C17" i="1"/>
  <c r="C18" i="1"/>
  <c r="C19" i="1"/>
  <c r="C20" i="1"/>
  <c r="C21" i="1"/>
  <c r="C13" i="1"/>
  <c r="A14" i="1"/>
  <c r="B14" i="1"/>
  <c r="A15" i="1"/>
  <c r="A16" i="1"/>
  <c r="A17" i="1"/>
  <c r="B17" i="1"/>
  <c r="A18" i="1"/>
  <c r="B18" i="1"/>
  <c r="A19" i="1"/>
  <c r="B19" i="1"/>
  <c r="A20" i="1"/>
  <c r="B20" i="1"/>
  <c r="A21" i="1"/>
  <c r="B21" i="1"/>
  <c r="B13" i="1"/>
  <c r="A13" i="1"/>
</calcChain>
</file>

<file path=xl/sharedStrings.xml><?xml version="1.0" encoding="utf-8"?>
<sst xmlns="http://schemas.openxmlformats.org/spreadsheetml/2006/main" count="15" uniqueCount="15">
  <si>
    <t>Corrected</t>
  </si>
  <si>
    <t>Ion Type</t>
  </si>
  <si>
    <t>Ion Count</t>
  </si>
  <si>
    <t>Ionic Fraction</t>
  </si>
  <si>
    <t>Ionic Fraction (sigma)</t>
  </si>
  <si>
    <t>Si</t>
  </si>
  <si>
    <t>Fe</t>
  </si>
  <si>
    <t>C</t>
  </si>
  <si>
    <t>P</t>
  </si>
  <si>
    <t>Al</t>
  </si>
  <si>
    <t>Cr</t>
  </si>
  <si>
    <t>Ni</t>
  </si>
  <si>
    <t>Mo</t>
  </si>
  <si>
    <t>Mn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</si>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</sst>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3">
    <xf numFmtId="0" fontId="0" fillId="0" borderId="0" xfId="0"/>
    <xf numFmtId="11" fontId="0" fillId="0" borderId="0" xfId="0" applyNumberFormat="1"/>
    <xf numFmtId="2" fontId="0" fillId="0" borderId="0" xfId="0" applyNumberFormat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B23" sqref="B23"/>
    </sheetView>
  </sheetViews>
  <sheetFormatPr defaultRowHeight="15" x14ac:dyDescent="0.25"/>
  <cols>
    <col min="2" max="2" width="10.5703125" bestFit="1" customWidth="1"/>
    <col min="3" max="3" width="9.28515625" bestFit="1" customWidth="1"/>
  </cols>
  <sheetData>
    <row r="1" spans="1:4" x14ac:dyDescent="0.25">
      <c r="B1" t="s">
        <v>0</v>
      </c>
    </row>
    <row r="2" spans="1:4" x14ac:dyDescent="0.25">
      <c r="A2" t="s">
        <v>1</v>
      </c>
      <c r="B2" t="s">
        <v>2</v>
      </c>
      <c r="C2" t="s">
        <v>3</v>
      </c>
      <c r="D2" t="s">
        <v>4</v>
      </c>
    </row>
    <row r="3" spans="1:4" x14ac:dyDescent="0.25">
      <c r="A3" t="s">
        <v>6</v>
      </c>
      <c r="B3">
        <v>6153755.8834509002</v>
      </c>
      <c r="C3">
        <v>0.97990197956613001</v>
      </c>
      <c r="D3" s="1">
        <v>5.5582022788974001E-4</v>
      </c>
    </row>
    <row r="4" spans="1:4" x14ac:dyDescent="0.25">
      <c r="A4" t="s">
        <v>13</v>
      </c>
      <c r="B4">
        <v>71564.404392746597</v>
      </c>
      <c r="C4">
        <v>1.1395658660999401E-2</v>
      </c>
      <c r="D4" s="1">
        <v>4.2840195509257001E-5</v>
      </c>
    </row>
    <row r="5" spans="1:4" x14ac:dyDescent="0.25">
      <c r="A5" t="s">
        <v>5</v>
      </c>
      <c r="B5">
        <v>21421.741302100101</v>
      </c>
      <c r="C5">
        <v>3.41112112752676E-3</v>
      </c>
      <c r="D5" s="1">
        <v>2.3345824220414299E-5</v>
      </c>
    </row>
    <row r="6" spans="1:4" x14ac:dyDescent="0.25">
      <c r="A6" t="s">
        <v>11</v>
      </c>
      <c r="B6">
        <v>21162.2337961952</v>
      </c>
      <c r="C6">
        <v>3.36979808456492E-3</v>
      </c>
      <c r="D6" s="1">
        <v>2.3203507413153102E-5</v>
      </c>
    </row>
    <row r="7" spans="1:4" x14ac:dyDescent="0.25">
      <c r="A7" t="s">
        <v>12</v>
      </c>
      <c r="B7">
        <v>9538.2231350779693</v>
      </c>
      <c r="C7">
        <v>1.518832386046E-3</v>
      </c>
      <c r="D7" s="1">
        <v>1.5563442664069601E-5</v>
      </c>
    </row>
    <row r="8" spans="1:4" x14ac:dyDescent="0.25">
      <c r="A8" t="s">
        <v>8</v>
      </c>
      <c r="B8">
        <v>1086.9797393353899</v>
      </c>
      <c r="C8" s="1">
        <v>1.7308674872648999E-4</v>
      </c>
      <c r="D8" s="1">
        <v>5.2503792836035102E-6</v>
      </c>
    </row>
    <row r="9" spans="1:4" x14ac:dyDescent="0.25">
      <c r="A9" t="s">
        <v>7</v>
      </c>
      <c r="B9">
        <v>1024.1340536206601</v>
      </c>
      <c r="C9" s="1">
        <v>1.63079427505857E-4</v>
      </c>
      <c r="D9" s="1">
        <v>5.0963140651737098E-6</v>
      </c>
    </row>
    <row r="10" spans="1:4" x14ac:dyDescent="0.25">
      <c r="A10" t="s">
        <v>10</v>
      </c>
      <c r="B10">
        <v>259.72992607557501</v>
      </c>
      <c r="C10" s="1">
        <v>4.13584603507699E-5</v>
      </c>
      <c r="D10" s="1">
        <v>2.5663290949844401E-6</v>
      </c>
    </row>
    <row r="11" spans="1:4" x14ac:dyDescent="0.25">
      <c r="A11" t="s">
        <v>9</v>
      </c>
      <c r="B11">
        <v>157.536448740997</v>
      </c>
      <c r="C11" s="1">
        <v>2.5085538149191799E-5</v>
      </c>
      <c r="D11" s="1">
        <v>1.99865734438358E-6</v>
      </c>
    </row>
    <row r="13" spans="1:4" x14ac:dyDescent="0.25">
      <c r="A13" s="2" t="str">
        <f>A3</f>
        <v>Fe</v>
      </c>
      <c r="B13" s="2">
        <f>B3</f>
        <v>6153755.8834509002</v>
      </c>
      <c r="C13" s="2">
        <f>100*B13/B$23</f>
        <v>97.225725475167522</v>
      </c>
    </row>
    <row r="14" spans="1:4" x14ac:dyDescent="0.25">
      <c r="A14" s="2" t="str">
        <f t="shared" ref="A14:B14" si="0">A4</f>
        <v>Mn</v>
      </c>
      <c r="B14" s="2">
        <f t="shared" si="0"/>
        <v>71564.404392746597</v>
      </c>
      <c r="C14" s="2">
        <f t="shared" ref="C14:C21" si="1">100*B14/B$23</f>
        <v>1.1306755202939907</v>
      </c>
    </row>
    <row r="15" spans="1:4" x14ac:dyDescent="0.25">
      <c r="A15" s="2" t="str">
        <f t="shared" ref="A15:B15" si="2">A5</f>
        <v>Si</v>
      </c>
      <c r="B15" s="2">
        <f>B5</f>
        <v>21421.741302100101</v>
      </c>
      <c r="C15" s="2">
        <f t="shared" si="1"/>
        <v>0.33845091980965647</v>
      </c>
    </row>
    <row r="16" spans="1:4" x14ac:dyDescent="0.25">
      <c r="A16" s="2" t="str">
        <f t="shared" ref="A16:B16" si="3">A6</f>
        <v>Ni</v>
      </c>
      <c r="B16" s="2">
        <f>B6+(B6*70/30)</f>
        <v>70540.779320650676</v>
      </c>
      <c r="C16" s="2">
        <f>100*B16/B$23</f>
        <v>1.1145028458925346</v>
      </c>
    </row>
    <row r="17" spans="1:3" x14ac:dyDescent="0.25">
      <c r="A17" s="2" t="str">
        <f t="shared" ref="A17:B17" si="4">A7</f>
        <v>Mo</v>
      </c>
      <c r="B17" s="2">
        <f t="shared" si="4"/>
        <v>9538.2231350779693</v>
      </c>
      <c r="C17" s="2">
        <f t="shared" si="1"/>
        <v>0.15069831849292298</v>
      </c>
    </row>
    <row r="18" spans="1:3" x14ac:dyDescent="0.25">
      <c r="A18" s="2" t="str">
        <f t="shared" ref="A18:B18" si="5">A8</f>
        <v>P</v>
      </c>
      <c r="B18" s="2">
        <f t="shared" si="5"/>
        <v>1086.9797393353899</v>
      </c>
      <c r="C18" s="2">
        <f t="shared" si="1"/>
        <v>1.7173640900819624E-2</v>
      </c>
    </row>
    <row r="19" spans="1:3" x14ac:dyDescent="0.25">
      <c r="A19" s="2" t="str">
        <f t="shared" ref="A19:B19" si="6">A9</f>
        <v>C</v>
      </c>
      <c r="B19" s="2">
        <f t="shared" si="6"/>
        <v>1024.1340536206601</v>
      </c>
      <c r="C19" s="2">
        <f t="shared" si="1"/>
        <v>1.6180716010342412E-2</v>
      </c>
    </row>
    <row r="20" spans="1:3" x14ac:dyDescent="0.25">
      <c r="A20" s="2" t="str">
        <f t="shared" ref="A20:B20" si="7">A10</f>
        <v>Cr</v>
      </c>
      <c r="B20" s="2">
        <f t="shared" si="7"/>
        <v>259.72992607557501</v>
      </c>
      <c r="C20" s="2">
        <f t="shared" si="1"/>
        <v>4.1035801498431178E-3</v>
      </c>
    </row>
    <row r="21" spans="1:3" x14ac:dyDescent="0.25">
      <c r="A21" s="2" t="str">
        <f t="shared" ref="A21:B21" si="8">A11</f>
        <v>Al</v>
      </c>
      <c r="B21" s="2">
        <f t="shared" si="8"/>
        <v>157.536448740997</v>
      </c>
      <c r="C21" s="2">
        <f t="shared" si="1"/>
        <v>2.4889832823585686E-3</v>
      </c>
    </row>
    <row r="23" spans="1:3" x14ac:dyDescent="0.25">
      <c r="A23" t="s">
        <v>14</v>
      </c>
      <c r="B23">
        <f>SUM(B13:B21)</f>
        <v>6329349.4117692485</v>
      </c>
    </row>
  </sheetData>
  <sortState ref="A3:D11">
    <sortCondition descending="1" ref="B3"/>
  </sortState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R33_06980-v03-bulk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Mukesh Bachhav</dc:creator>
  <cp:lastModifiedBy>BACHM</cp:lastModifiedBy>
  <dcterms:created xsi:type="dcterms:W3CDTF">2018-06-19T17:53:45Z</dcterms:created>
  <dcterms:modified xsi:type="dcterms:W3CDTF">2018-06-19T22:20:50Z</dcterms:modified>
</cp:coreProperties>
</file>