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search_INL\Bob Odette\CM3\R33_06980\recons\recon-v05\default\"/>
    </mc:Choice>
  </mc:AlternateContent>
  <xr:revisionPtr revIDLastSave="0" documentId="8_{76A208A6-3BA5-4A3C-9484-BC1F0932A5C1}" xr6:coauthVersionLast="44" xr6:coauthVersionMax="44" xr10:uidLastSave="{00000000-0000-0000-0000-000000000000}"/>
  <bookViews>
    <workbookView xWindow="11040" yWindow="2250" windowWidth="21765" windowHeight="15435"/>
  </bookViews>
  <sheets>
    <sheet name="R33_06980-v05-Ni 2.212-interfac" sheetId="1" r:id="rId1"/>
  </sheets>
  <calcPr calcId="0"/>
</workbook>
</file>

<file path=xl/calcChain.xml><?xml version="1.0" encoding="utf-8"?>
<calcChain xmlns="http://schemas.openxmlformats.org/spreadsheetml/2006/main">
  <c r="P5" i="1" l="1"/>
  <c r="O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5" i="1"/>
</calcChain>
</file>

<file path=xl/sharedStrings.xml><?xml version="1.0" encoding="utf-8"?>
<sst xmlns="http://schemas.openxmlformats.org/spreadsheetml/2006/main" count="49" uniqueCount="49">
  <si>
    <t>#Interface CSV export for R33_06980-v05</t>
  </si>
  <si>
    <t xml:space="preserve"> Isosurface Ni 2.212</t>
  </si>
  <si>
    <t>#Interface center refers to the center of the absolute bounds of the interface.</t>
  </si>
  <si>
    <t>#Interface centroid refers to the average of all vertices contributing to the interface.</t>
  </si>
  <si>
    <t>Interface ID</t>
  </si>
  <si>
    <t xml:space="preserve"> Center X-Coord</t>
  </si>
  <si>
    <t xml:space="preserve"> Center Y-Coord</t>
  </si>
  <si>
    <t xml:space="preserve"> Center Z-Coord</t>
  </si>
  <si>
    <t xml:space="preserve"> Centroid X-Coord</t>
  </si>
  <si>
    <t xml:space="preserve"> Centroid Y-Coord</t>
  </si>
  <si>
    <t xml:space="preserve"> Centroid Z-Coord</t>
  </si>
  <si>
    <t xml:space="preserve"> Sa</t>
  </si>
  <si>
    <t xml:space="preserve"> Sq</t>
  </si>
  <si>
    <t xml:space="preserve"> St</t>
  </si>
  <si>
    <t xml:space="preserve"> Polygons</t>
  </si>
  <si>
    <t xml:space="preserve"> Surface Area</t>
  </si>
  <si>
    <t xml:space="preserve"> Volume</t>
  </si>
  <si>
    <t>Interface 0 ID: 1</t>
  </si>
  <si>
    <t>Interface 3 ID: 3</t>
  </si>
  <si>
    <t>Interface 4 ID: 4</t>
  </si>
  <si>
    <t>Interface 5 ID: 5</t>
  </si>
  <si>
    <t>Interface 6 ID: 6</t>
  </si>
  <si>
    <t>Interface 7 ID: 7</t>
  </si>
  <si>
    <t>Interface 8 ID: 8</t>
  </si>
  <si>
    <t>Interface 11 ID: 11</t>
  </si>
  <si>
    <t>Interface 12 ID: 12</t>
  </si>
  <si>
    <t>Interface 14 ID: 14</t>
  </si>
  <si>
    <t>Interface 15 ID: 15</t>
  </si>
  <si>
    <t>Interface 17 ID: 17</t>
  </si>
  <si>
    <t>Interface 20 ID: 20</t>
  </si>
  <si>
    <t>Interface 21 ID: 21</t>
  </si>
  <si>
    <t>Interface 23 ID: 23</t>
  </si>
  <si>
    <t>Interface 27 ID: 27</t>
  </si>
  <si>
    <t>Interface 28 ID: 28</t>
  </si>
  <si>
    <t>Interface 29 ID: 29</t>
  </si>
  <si>
    <t>Interface 30 ID: 30</t>
  </si>
  <si>
    <t>Interface 32 ID: 32</t>
  </si>
  <si>
    <t>Interface 36 ID: 34</t>
  </si>
  <si>
    <t>Interface 39 ID: 37</t>
  </si>
  <si>
    <t>Interface 40 ID: 38</t>
  </si>
  <si>
    <t>Interface 41 ID: 39</t>
  </si>
  <si>
    <t>Interface 42 ID: 40</t>
  </si>
  <si>
    <t>Interface 43 ID: 41</t>
  </si>
  <si>
    <t>Interface 45 ID: 43</t>
  </si>
  <si>
    <t>Interface 46 ID: 44</t>
  </si>
  <si>
    <t>Interface 47 ID: 45</t>
  </si>
  <si>
    <t>Interface 48 ID: 46</t>
  </si>
  <si>
    <t>Interface 49 ID: 47</t>
  </si>
  <si>
    <t>Interface 50 ID: 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</si>
</sst>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"/>
  <sheetViews>
    <sheetView tabSelected="1" workbookViewId="0">
      <selection activeCell="E33" sqref="E33"/>
    </sheetView>
  </sheetViews>
  <sheetFormatPr defaultRowHeight="15" x14ac:dyDescent="0.25"/>
  <sheetData>
    <row r="1" spans="1:16" x14ac:dyDescent="0.25">
      <c r="A1" t="s">
        <v>0</v>
      </c>
      <c r="B1" t="s">
        <v>1</v>
      </c>
    </row>
    <row r="2" spans="1:16" x14ac:dyDescent="0.25">
      <c r="A2" t="s">
        <v>2</v>
      </c>
    </row>
    <row r="3" spans="1:16" x14ac:dyDescent="0.25">
      <c r="A3" t="s">
        <v>3</v>
      </c>
    </row>
    <row r="4" spans="1:16" x14ac:dyDescent="0.25">
      <c r="A4" t="s">
        <v>4</v>
      </c>
      <c r="B4" t="s">
        <v>5</v>
      </c>
      <c r="C4" t="s">
        <v>6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  <c r="J4" t="s">
        <v>13</v>
      </c>
      <c r="K4" t="s">
        <v>14</v>
      </c>
      <c r="L4" t="s">
        <v>15</v>
      </c>
      <c r="M4" t="s">
        <v>16</v>
      </c>
    </row>
    <row r="5" spans="1:16" x14ac:dyDescent="0.25">
      <c r="A5" t="s">
        <v>17</v>
      </c>
      <c r="B5">
        <v>-1.6853119000000001</v>
      </c>
      <c r="C5">
        <v>0.72198563999999998</v>
      </c>
      <c r="D5">
        <v>12.77491</v>
      </c>
      <c r="E5">
        <v>-1.76017945693609</v>
      </c>
      <c r="F5">
        <v>0.55953966164471203</v>
      </c>
      <c r="G5">
        <v>12.7338110271253</v>
      </c>
      <c r="H5">
        <v>1.0129999999999999</v>
      </c>
      <c r="I5">
        <v>1.0860000000000001</v>
      </c>
      <c r="J5">
        <v>2.0609999999999999</v>
      </c>
      <c r="K5">
        <v>148</v>
      </c>
      <c r="L5">
        <v>52.061233999999999</v>
      </c>
      <c r="M5">
        <v>32.346237000000002</v>
      </c>
      <c r="N5">
        <f>(3*M5/4*3.14)^(1/3)</f>
        <v>4.2390794721804719</v>
      </c>
      <c r="O5">
        <f>AVERAGE(N5:N36)</f>
        <v>4.556969347703288</v>
      </c>
      <c r="P5">
        <f>STDEV(N5:N36)</f>
        <v>0.92174367264451773</v>
      </c>
    </row>
    <row r="6" spans="1:16" x14ac:dyDescent="0.25">
      <c r="A6" t="s">
        <v>18</v>
      </c>
      <c r="B6">
        <v>6.0529102999999997</v>
      </c>
      <c r="C6">
        <v>8.5820919999999994</v>
      </c>
      <c r="D6">
        <v>19.669243000000002</v>
      </c>
      <c r="E6">
        <v>5.8348071021093402</v>
      </c>
      <c r="F6">
        <v>8.6559611340643592</v>
      </c>
      <c r="G6">
        <v>19.5094072986656</v>
      </c>
      <c r="H6">
        <v>1.216</v>
      </c>
      <c r="I6">
        <v>1.367</v>
      </c>
      <c r="J6">
        <v>3.6150000000000002</v>
      </c>
      <c r="K6">
        <v>280</v>
      </c>
      <c r="L6">
        <v>94.853759999999994</v>
      </c>
      <c r="M6">
        <v>81.596176</v>
      </c>
      <c r="N6">
        <f t="shared" ref="N6:N36" si="0">(3*M6/4*3.14)^(1/3)</f>
        <v>5.7705902704846688</v>
      </c>
    </row>
    <row r="7" spans="1:16" x14ac:dyDescent="0.25">
      <c r="A7" t="s">
        <v>19</v>
      </c>
      <c r="B7">
        <v>2.6920636</v>
      </c>
      <c r="C7">
        <v>0.14943960000000001</v>
      </c>
      <c r="D7">
        <v>34.821888000000001</v>
      </c>
      <c r="E7">
        <v>2.8078821007907302</v>
      </c>
      <c r="F7">
        <v>0.17063032336532999</v>
      </c>
      <c r="G7">
        <v>34.884765815734802</v>
      </c>
      <c r="H7">
        <v>1.1950000000000001</v>
      </c>
      <c r="I7">
        <v>1.2789999999999999</v>
      </c>
      <c r="J7">
        <v>2.19</v>
      </c>
      <c r="K7">
        <v>196</v>
      </c>
      <c r="L7">
        <v>63.565939999999998</v>
      </c>
      <c r="M7">
        <v>44.710926000000001</v>
      </c>
      <c r="N7">
        <f t="shared" si="0"/>
        <v>4.7220965072705994</v>
      </c>
    </row>
    <row r="8" spans="1:16" x14ac:dyDescent="0.25">
      <c r="A8" t="s">
        <v>20</v>
      </c>
      <c r="B8">
        <v>-3.2103689000000002</v>
      </c>
      <c r="C8">
        <v>-11.386088000000001</v>
      </c>
      <c r="D8">
        <v>37.096663999999997</v>
      </c>
      <c r="E8">
        <v>-3.13883099811417</v>
      </c>
      <c r="F8">
        <v>-11.316504887172099</v>
      </c>
      <c r="G8">
        <v>37.181334359305197</v>
      </c>
      <c r="H8">
        <v>0.66300000000000003</v>
      </c>
      <c r="I8">
        <v>0.71799999999999997</v>
      </c>
      <c r="J8">
        <v>1.379</v>
      </c>
      <c r="K8">
        <v>52</v>
      </c>
      <c r="L8">
        <v>17.023178000000001</v>
      </c>
      <c r="M8">
        <v>5.7858689999999999</v>
      </c>
      <c r="N8">
        <f t="shared" si="0"/>
        <v>2.3884702485238383</v>
      </c>
    </row>
    <row r="9" spans="1:16" x14ac:dyDescent="0.25">
      <c r="A9" t="s">
        <v>21</v>
      </c>
      <c r="B9">
        <v>-5.7195888000000004</v>
      </c>
      <c r="C9">
        <v>-2.5157435000000001</v>
      </c>
      <c r="D9">
        <v>37.764380000000003</v>
      </c>
      <c r="E9">
        <v>-5.7219241776249596</v>
      </c>
      <c r="F9">
        <v>-2.4165432238104598</v>
      </c>
      <c r="G9">
        <v>37.7062824422662</v>
      </c>
      <c r="H9">
        <v>1.1890000000000001</v>
      </c>
      <c r="I9">
        <v>1.2709999999999999</v>
      </c>
      <c r="J9">
        <v>2.2669999999999999</v>
      </c>
      <c r="K9">
        <v>172</v>
      </c>
      <c r="L9">
        <v>64.823849999999993</v>
      </c>
      <c r="M9">
        <v>45.806550000000001</v>
      </c>
      <c r="N9">
        <f t="shared" si="0"/>
        <v>4.7603567225833014</v>
      </c>
    </row>
    <row r="10" spans="1:16" x14ac:dyDescent="0.25">
      <c r="A10" t="s">
        <v>22</v>
      </c>
      <c r="B10">
        <v>12.590802</v>
      </c>
      <c r="C10">
        <v>-3.4210148</v>
      </c>
      <c r="D10">
        <v>41.644480000000001</v>
      </c>
      <c r="E10">
        <v>12.5341777988508</v>
      </c>
      <c r="F10">
        <v>-3.5414075717037798</v>
      </c>
      <c r="G10">
        <v>41.559738832361496</v>
      </c>
      <c r="H10">
        <v>1.1120000000000001</v>
      </c>
      <c r="I10">
        <v>1.2370000000000001</v>
      </c>
      <c r="J10">
        <v>2.6840000000000002</v>
      </c>
      <c r="K10">
        <v>200</v>
      </c>
      <c r="L10">
        <v>69.770349999999993</v>
      </c>
      <c r="M10">
        <v>51.137189999999997</v>
      </c>
      <c r="N10">
        <f t="shared" si="0"/>
        <v>4.9382824219235912</v>
      </c>
    </row>
    <row r="11" spans="1:16" x14ac:dyDescent="0.25">
      <c r="A11" t="s">
        <v>23</v>
      </c>
      <c r="B11">
        <v>9.0465450000000001</v>
      </c>
      <c r="C11">
        <v>-5.0808</v>
      </c>
      <c r="D11">
        <v>46.529575000000001</v>
      </c>
      <c r="E11">
        <v>8.9927487509591195</v>
      </c>
      <c r="F11">
        <v>-5.1103717940194198</v>
      </c>
      <c r="G11">
        <v>46.554862867082797</v>
      </c>
      <c r="H11">
        <v>0.94199999999999995</v>
      </c>
      <c r="I11">
        <v>1.032</v>
      </c>
      <c r="J11">
        <v>2.3889999999999998</v>
      </c>
      <c r="K11">
        <v>136</v>
      </c>
      <c r="L11">
        <v>41.794710000000002</v>
      </c>
      <c r="M11">
        <v>23.272993</v>
      </c>
      <c r="N11">
        <f t="shared" si="0"/>
        <v>3.7985197030854954</v>
      </c>
    </row>
    <row r="12" spans="1:16" x14ac:dyDescent="0.25">
      <c r="A12" t="s">
        <v>24</v>
      </c>
      <c r="B12">
        <v>-8.0398340000000008</v>
      </c>
      <c r="C12">
        <v>-1.6401513000000001</v>
      </c>
      <c r="D12">
        <v>53.851753000000002</v>
      </c>
      <c r="E12">
        <v>-7.9405399921328499</v>
      </c>
      <c r="F12">
        <v>-1.69300426469119</v>
      </c>
      <c r="G12">
        <v>53.795994470285798</v>
      </c>
      <c r="H12">
        <v>1.129</v>
      </c>
      <c r="I12">
        <v>1.2050000000000001</v>
      </c>
      <c r="J12">
        <v>2.036</v>
      </c>
      <c r="K12">
        <v>168</v>
      </c>
      <c r="L12">
        <v>55.746245999999999</v>
      </c>
      <c r="M12">
        <v>36.426197000000002</v>
      </c>
      <c r="N12">
        <f t="shared" si="0"/>
        <v>4.4103011731213195</v>
      </c>
    </row>
    <row r="13" spans="1:16" x14ac:dyDescent="0.25">
      <c r="A13" t="s">
        <v>25</v>
      </c>
      <c r="B13">
        <v>4.2422256000000003</v>
      </c>
      <c r="C13">
        <v>14.418960999999999</v>
      </c>
      <c r="D13">
        <v>53.535589999999999</v>
      </c>
      <c r="E13">
        <v>4.3165123863466803</v>
      </c>
      <c r="F13">
        <v>14.3809787733801</v>
      </c>
      <c r="G13">
        <v>53.578201655683799</v>
      </c>
      <c r="H13">
        <v>1.254</v>
      </c>
      <c r="I13">
        <v>1.3540000000000001</v>
      </c>
      <c r="J13">
        <v>2.5529999999999999</v>
      </c>
      <c r="K13">
        <v>228</v>
      </c>
      <c r="L13">
        <v>82.575000000000003</v>
      </c>
      <c r="M13">
        <v>64.316270000000003</v>
      </c>
      <c r="N13">
        <f t="shared" si="0"/>
        <v>5.3305323955704367</v>
      </c>
    </row>
    <row r="14" spans="1:16" x14ac:dyDescent="0.25">
      <c r="A14" t="s">
        <v>26</v>
      </c>
      <c r="B14">
        <v>2.3143532000000002</v>
      </c>
      <c r="C14">
        <v>8.6828920000000007</v>
      </c>
      <c r="D14">
        <v>70.127690000000001</v>
      </c>
      <c r="E14">
        <v>2.3696939515865401</v>
      </c>
      <c r="F14">
        <v>8.7006231687836699</v>
      </c>
      <c r="G14">
        <v>70.095421677928798</v>
      </c>
      <c r="H14">
        <v>1.3360000000000001</v>
      </c>
      <c r="I14">
        <v>1.446</v>
      </c>
      <c r="J14">
        <v>2.8879999999999999</v>
      </c>
      <c r="K14">
        <v>232</v>
      </c>
      <c r="L14">
        <v>79.251853999999994</v>
      </c>
      <c r="M14">
        <v>62.904156</v>
      </c>
      <c r="N14">
        <f t="shared" si="0"/>
        <v>5.2912313458456675</v>
      </c>
    </row>
    <row r="15" spans="1:16" x14ac:dyDescent="0.25">
      <c r="A15" t="s">
        <v>27</v>
      </c>
      <c r="B15">
        <v>9.0192250000000005</v>
      </c>
      <c r="C15">
        <v>11.362139000000001</v>
      </c>
      <c r="D15">
        <v>69.693250000000006</v>
      </c>
      <c r="E15">
        <v>9.0190404653549194</v>
      </c>
      <c r="F15">
        <v>11.376768245697001</v>
      </c>
      <c r="G15">
        <v>69.669308929443304</v>
      </c>
      <c r="H15">
        <v>1.042</v>
      </c>
      <c r="I15">
        <v>1.1539999999999999</v>
      </c>
      <c r="J15">
        <v>2.0219999999999998</v>
      </c>
      <c r="K15">
        <v>196</v>
      </c>
      <c r="L15">
        <v>66.76249</v>
      </c>
      <c r="M15">
        <v>46.456496999999999</v>
      </c>
      <c r="N15">
        <f t="shared" si="0"/>
        <v>4.782765893315104</v>
      </c>
    </row>
    <row r="16" spans="1:16" x14ac:dyDescent="0.25">
      <c r="A16" t="s">
        <v>28</v>
      </c>
      <c r="B16">
        <v>-0.45613550000000003</v>
      </c>
      <c r="C16">
        <v>-16.206488</v>
      </c>
      <c r="D16">
        <v>75.988495</v>
      </c>
      <c r="E16">
        <v>-0.65302177663747296</v>
      </c>
      <c r="F16">
        <v>-16.255122500580601</v>
      </c>
      <c r="G16">
        <v>76.016215931285501</v>
      </c>
      <c r="H16">
        <v>1.325</v>
      </c>
      <c r="I16">
        <v>1.421</v>
      </c>
      <c r="J16">
        <v>2.7349999999999999</v>
      </c>
      <c r="K16">
        <v>304</v>
      </c>
      <c r="L16">
        <v>102.4389</v>
      </c>
      <c r="M16">
        <v>88.995450000000005</v>
      </c>
      <c r="N16">
        <f t="shared" si="0"/>
        <v>5.9399971729061809</v>
      </c>
    </row>
    <row r="17" spans="1:14" x14ac:dyDescent="0.25">
      <c r="A17" t="s">
        <v>29</v>
      </c>
      <c r="B17">
        <v>9.568695</v>
      </c>
      <c r="C17">
        <v>-4.6111155000000004</v>
      </c>
      <c r="D17">
        <v>89.529979999999995</v>
      </c>
      <c r="E17">
        <v>9.6086766459725101</v>
      </c>
      <c r="F17">
        <v>-4.7513589143752997</v>
      </c>
      <c r="G17">
        <v>89.473895263671807</v>
      </c>
      <c r="H17">
        <v>1.204</v>
      </c>
      <c r="I17">
        <v>1.2989999999999999</v>
      </c>
      <c r="J17">
        <v>2.5139999999999998</v>
      </c>
      <c r="K17">
        <v>216</v>
      </c>
      <c r="L17">
        <v>77.131590000000003</v>
      </c>
      <c r="M17">
        <v>59.409942999999998</v>
      </c>
      <c r="N17">
        <f t="shared" si="0"/>
        <v>5.1913863283629782</v>
      </c>
    </row>
    <row r="18" spans="1:14" x14ac:dyDescent="0.25">
      <c r="A18" t="s">
        <v>30</v>
      </c>
      <c r="B18">
        <v>10.136625</v>
      </c>
      <c r="C18">
        <v>11.654044000000001</v>
      </c>
      <c r="D18">
        <v>89.695939999999993</v>
      </c>
      <c r="E18">
        <v>10.1305955752991</v>
      </c>
      <c r="F18">
        <v>11.506075884166499</v>
      </c>
      <c r="G18">
        <v>89.663885886209002</v>
      </c>
      <c r="H18">
        <v>1.1879999999999999</v>
      </c>
      <c r="I18">
        <v>1.3169999999999999</v>
      </c>
      <c r="J18">
        <v>2.2789999999999999</v>
      </c>
      <c r="K18">
        <v>224</v>
      </c>
      <c r="L18">
        <v>77.24315</v>
      </c>
      <c r="M18">
        <v>60.259506000000002</v>
      </c>
      <c r="N18">
        <f t="shared" si="0"/>
        <v>5.2160149342194044</v>
      </c>
    </row>
    <row r="19" spans="1:14" x14ac:dyDescent="0.25">
      <c r="A19" t="s">
        <v>31</v>
      </c>
      <c r="B19">
        <v>-8.2606859999999998</v>
      </c>
      <c r="C19">
        <v>-7.6109014000000004</v>
      </c>
      <c r="D19">
        <v>94.571020000000004</v>
      </c>
      <c r="E19">
        <v>-8.3600847191280696</v>
      </c>
      <c r="F19">
        <v>-7.4823504288991201</v>
      </c>
      <c r="G19">
        <v>94.526362948947394</v>
      </c>
      <c r="H19">
        <v>0.57499999999999996</v>
      </c>
      <c r="I19">
        <v>0.64200000000000002</v>
      </c>
      <c r="J19">
        <v>1.236</v>
      </c>
      <c r="K19">
        <v>104</v>
      </c>
      <c r="L19">
        <v>32.202686</v>
      </c>
      <c r="M19">
        <v>13.644366</v>
      </c>
      <c r="N19">
        <f t="shared" si="0"/>
        <v>3.1791773622656474</v>
      </c>
    </row>
    <row r="20" spans="1:14" x14ac:dyDescent="0.25">
      <c r="A20" t="s">
        <v>32</v>
      </c>
      <c r="B20">
        <v>4.9774218000000001</v>
      </c>
      <c r="C20">
        <v>13.936494</v>
      </c>
      <c r="D20">
        <v>99.619460000000004</v>
      </c>
      <c r="E20">
        <v>5.0100088794276401</v>
      </c>
      <c r="F20">
        <v>13.837212562561</v>
      </c>
      <c r="G20">
        <v>99.522375070823799</v>
      </c>
      <c r="H20">
        <v>1.0329999999999999</v>
      </c>
      <c r="I20">
        <v>1.17</v>
      </c>
      <c r="J20">
        <v>2.0649999999999999</v>
      </c>
      <c r="K20">
        <v>208</v>
      </c>
      <c r="L20">
        <v>76.209230000000005</v>
      </c>
      <c r="M20">
        <v>57.973537</v>
      </c>
      <c r="N20">
        <f t="shared" si="0"/>
        <v>5.1492056415806626</v>
      </c>
    </row>
    <row r="21" spans="1:14" x14ac:dyDescent="0.25">
      <c r="A21" t="s">
        <v>33</v>
      </c>
      <c r="B21">
        <v>-1.7674905999999999</v>
      </c>
      <c r="C21">
        <v>1.2199116999999999</v>
      </c>
      <c r="D21">
        <v>100.65711</v>
      </c>
      <c r="E21">
        <v>-1.7119067183441701</v>
      </c>
      <c r="F21">
        <v>1.1743393504822699</v>
      </c>
      <c r="G21">
        <v>100.636771722273</v>
      </c>
      <c r="H21">
        <v>0.94299999999999995</v>
      </c>
      <c r="I21">
        <v>1.06</v>
      </c>
      <c r="J21">
        <v>1.7929999999999999</v>
      </c>
      <c r="K21">
        <v>172</v>
      </c>
      <c r="L21">
        <v>56.960323000000002</v>
      </c>
      <c r="M21">
        <v>36.514007999999997</v>
      </c>
      <c r="N21">
        <f t="shared" si="0"/>
        <v>4.4138422343211356</v>
      </c>
    </row>
    <row r="22" spans="1:14" x14ac:dyDescent="0.25">
      <c r="A22" t="s">
        <v>34</v>
      </c>
      <c r="B22">
        <v>-0.4158712</v>
      </c>
      <c r="C22">
        <v>19.850739999999998</v>
      </c>
      <c r="D22">
        <v>103.18751</v>
      </c>
      <c r="E22">
        <v>-0.41298648135529598</v>
      </c>
      <c r="F22">
        <v>19.8049574957953</v>
      </c>
      <c r="G22">
        <v>103.320862558152</v>
      </c>
      <c r="H22">
        <v>0.90300000000000002</v>
      </c>
      <c r="I22">
        <v>1.0049999999999999</v>
      </c>
      <c r="J22">
        <v>2.2269999999999999</v>
      </c>
      <c r="K22">
        <v>140</v>
      </c>
      <c r="L22">
        <v>50.98048</v>
      </c>
      <c r="M22">
        <v>31.194389999999999</v>
      </c>
      <c r="N22">
        <f t="shared" si="0"/>
        <v>4.1881523334518249</v>
      </c>
    </row>
    <row r="23" spans="1:14" x14ac:dyDescent="0.25">
      <c r="A23" t="s">
        <v>35</v>
      </c>
      <c r="B23">
        <v>4.6776309999999999</v>
      </c>
      <c r="C23">
        <v>-6.2390869999999996</v>
      </c>
      <c r="D23">
        <v>104.22092000000001</v>
      </c>
      <c r="E23">
        <v>4.8361318483948699</v>
      </c>
      <c r="F23">
        <v>-6.1214900016784597</v>
      </c>
      <c r="G23">
        <v>104.249300003051</v>
      </c>
      <c r="H23">
        <v>0.629</v>
      </c>
      <c r="I23">
        <v>0.68799999999999994</v>
      </c>
      <c r="J23">
        <v>1.7050000000000001</v>
      </c>
      <c r="K23">
        <v>60</v>
      </c>
      <c r="L23">
        <v>21.713222999999999</v>
      </c>
      <c r="M23">
        <v>8.1990730000000003</v>
      </c>
      <c r="N23">
        <f t="shared" si="0"/>
        <v>2.6827809976493735</v>
      </c>
    </row>
    <row r="24" spans="1:14" x14ac:dyDescent="0.25">
      <c r="A24" t="s">
        <v>36</v>
      </c>
      <c r="B24">
        <v>-16.565649000000001</v>
      </c>
      <c r="C24">
        <v>14.727828000000001</v>
      </c>
      <c r="D24">
        <v>106.44046</v>
      </c>
      <c r="E24">
        <v>-16.546586496489301</v>
      </c>
      <c r="F24">
        <v>14.7630959408623</v>
      </c>
      <c r="G24">
        <v>106.431658472333</v>
      </c>
      <c r="H24">
        <v>0.68400000000000005</v>
      </c>
      <c r="I24">
        <v>0.76600000000000001</v>
      </c>
      <c r="J24">
        <v>1.8660000000000001</v>
      </c>
      <c r="K24">
        <v>108</v>
      </c>
      <c r="L24">
        <v>32.374274999999997</v>
      </c>
      <c r="M24">
        <v>15.259124</v>
      </c>
      <c r="N24">
        <f t="shared" si="0"/>
        <v>3.2999460358484871</v>
      </c>
    </row>
    <row r="25" spans="1:14" x14ac:dyDescent="0.25">
      <c r="A25" t="s">
        <v>37</v>
      </c>
      <c r="B25">
        <v>14.492093000000001</v>
      </c>
      <c r="C25">
        <v>-1.6948049999999999</v>
      </c>
      <c r="D25">
        <v>117.65544</v>
      </c>
      <c r="E25">
        <v>14.518591647245399</v>
      </c>
      <c r="F25">
        <v>-1.73522011890095</v>
      </c>
      <c r="G25">
        <v>117.652717979586</v>
      </c>
      <c r="H25">
        <v>1.1040000000000001</v>
      </c>
      <c r="I25">
        <v>1.216</v>
      </c>
      <c r="J25">
        <v>2.0699999999999998</v>
      </c>
      <c r="K25">
        <v>192</v>
      </c>
      <c r="L25">
        <v>64.524050000000003</v>
      </c>
      <c r="M25">
        <v>45.430157000000001</v>
      </c>
      <c r="N25">
        <f t="shared" si="0"/>
        <v>4.7472822086651272</v>
      </c>
    </row>
    <row r="26" spans="1:14" x14ac:dyDescent="0.25">
      <c r="A26" t="s">
        <v>38</v>
      </c>
      <c r="B26">
        <v>-11.185719499999999</v>
      </c>
      <c r="C26">
        <v>-17.956661</v>
      </c>
      <c r="D26">
        <v>123.06041999999999</v>
      </c>
      <c r="E26">
        <v>-11.210897330081799</v>
      </c>
      <c r="F26">
        <v>-18.016374038927399</v>
      </c>
      <c r="G26">
        <v>123.16605903163099</v>
      </c>
      <c r="H26">
        <v>1.3759999999999999</v>
      </c>
      <c r="I26">
        <v>1.478</v>
      </c>
      <c r="J26">
        <v>2.8580000000000001</v>
      </c>
      <c r="K26">
        <v>260</v>
      </c>
      <c r="L26">
        <v>90.697770000000006</v>
      </c>
      <c r="M26">
        <v>75.72627</v>
      </c>
      <c r="N26">
        <f t="shared" si="0"/>
        <v>5.6287569000106714</v>
      </c>
    </row>
    <row r="27" spans="1:14" x14ac:dyDescent="0.25">
      <c r="A27" t="s">
        <v>39</v>
      </c>
      <c r="B27">
        <v>17.971087000000001</v>
      </c>
      <c r="C27">
        <v>1.1279584</v>
      </c>
      <c r="D27">
        <v>122.50457</v>
      </c>
      <c r="E27">
        <v>18.0743154504082</v>
      </c>
      <c r="F27">
        <v>1.1833982981783699</v>
      </c>
      <c r="G27">
        <v>122.537197113037</v>
      </c>
      <c r="H27">
        <v>0.85</v>
      </c>
      <c r="I27">
        <v>0.94599999999999995</v>
      </c>
      <c r="J27">
        <v>1.5680000000000001</v>
      </c>
      <c r="K27">
        <v>172</v>
      </c>
      <c r="L27">
        <v>55.028537999999998</v>
      </c>
      <c r="M27">
        <v>33.585217</v>
      </c>
      <c r="N27">
        <f t="shared" si="0"/>
        <v>4.2925268797415672</v>
      </c>
    </row>
    <row r="28" spans="1:14" x14ac:dyDescent="0.25">
      <c r="A28" t="s">
        <v>40</v>
      </c>
      <c r="B28">
        <v>-3.1064131000000001</v>
      </c>
      <c r="C28">
        <v>4.6159697</v>
      </c>
      <c r="D28">
        <v>123.646675</v>
      </c>
      <c r="E28">
        <v>-3.1363584211468698</v>
      </c>
      <c r="F28">
        <v>4.5945818567275998</v>
      </c>
      <c r="G28">
        <v>123.63437049865701</v>
      </c>
      <c r="H28">
        <v>1.131</v>
      </c>
      <c r="I28">
        <v>1.23</v>
      </c>
      <c r="J28">
        <v>1.9219999999999999</v>
      </c>
      <c r="K28">
        <v>196</v>
      </c>
      <c r="L28">
        <v>66.516136000000003</v>
      </c>
      <c r="M28">
        <v>47.45055</v>
      </c>
      <c r="N28">
        <f t="shared" si="0"/>
        <v>4.8166385148330209</v>
      </c>
    </row>
    <row r="29" spans="1:14" x14ac:dyDescent="0.25">
      <c r="A29" t="s">
        <v>41</v>
      </c>
      <c r="B29">
        <v>-13.025581000000001</v>
      </c>
      <c r="C29">
        <v>-8.494078</v>
      </c>
      <c r="D29">
        <v>125.22741000000001</v>
      </c>
      <c r="E29">
        <v>-12.9600081535486</v>
      </c>
      <c r="F29">
        <v>-8.3967174979356596</v>
      </c>
      <c r="G29">
        <v>125.236512037423</v>
      </c>
      <c r="H29">
        <v>0.95699999999999996</v>
      </c>
      <c r="I29">
        <v>1.0640000000000001</v>
      </c>
      <c r="J29">
        <v>2.1440000000000001</v>
      </c>
      <c r="K29">
        <v>204</v>
      </c>
      <c r="L29">
        <v>66.845344999999995</v>
      </c>
      <c r="M29">
        <v>45.385010000000001</v>
      </c>
      <c r="N29">
        <f t="shared" si="0"/>
        <v>4.7457091230041026</v>
      </c>
    </row>
    <row r="30" spans="1:14" x14ac:dyDescent="0.25">
      <c r="A30" t="s">
        <v>42</v>
      </c>
      <c r="B30">
        <v>19.399536000000001</v>
      </c>
      <c r="C30">
        <v>7.7938799999999997</v>
      </c>
      <c r="D30">
        <v>125.42859</v>
      </c>
      <c r="E30">
        <v>19.357233047485298</v>
      </c>
      <c r="F30">
        <v>7.9332534144906397</v>
      </c>
      <c r="G30">
        <v>125.360984951842</v>
      </c>
      <c r="H30">
        <v>1.2490000000000001</v>
      </c>
      <c r="I30">
        <v>1.337</v>
      </c>
      <c r="J30">
        <v>2.4209999999999998</v>
      </c>
      <c r="K30">
        <v>200</v>
      </c>
      <c r="L30">
        <v>70.192049999999995</v>
      </c>
      <c r="M30">
        <v>51.754469999999998</v>
      </c>
      <c r="N30">
        <f t="shared" si="0"/>
        <v>4.9580731010532366</v>
      </c>
    </row>
    <row r="31" spans="1:14" x14ac:dyDescent="0.25">
      <c r="A31" t="s">
        <v>43</v>
      </c>
      <c r="B31">
        <v>8.897214</v>
      </c>
      <c r="C31">
        <v>-12.125838</v>
      </c>
      <c r="D31">
        <v>126.98276</v>
      </c>
      <c r="E31">
        <v>8.9863210901801907</v>
      </c>
      <c r="F31">
        <v>-12.2132750676002</v>
      </c>
      <c r="G31">
        <v>126.95879349885099</v>
      </c>
      <c r="H31">
        <v>1.288</v>
      </c>
      <c r="I31">
        <v>1.4119999999999999</v>
      </c>
      <c r="J31">
        <v>2.9380000000000002</v>
      </c>
      <c r="K31">
        <v>320</v>
      </c>
      <c r="L31">
        <v>110.39360000000001</v>
      </c>
      <c r="M31">
        <v>99.184425000000005</v>
      </c>
      <c r="N31">
        <f t="shared" si="0"/>
        <v>6.1585451608276536</v>
      </c>
    </row>
    <row r="32" spans="1:14" x14ac:dyDescent="0.25">
      <c r="A32" t="s">
        <v>44</v>
      </c>
      <c r="B32">
        <v>-22.692741000000002</v>
      </c>
      <c r="C32">
        <v>2.2169118000000001</v>
      </c>
      <c r="D32">
        <v>126.880875</v>
      </c>
      <c r="E32">
        <v>-22.830007894983801</v>
      </c>
      <c r="F32">
        <v>2.12485184956271</v>
      </c>
      <c r="G32">
        <v>126.921130918106</v>
      </c>
      <c r="H32">
        <v>1.0780000000000001</v>
      </c>
      <c r="I32">
        <v>1.1559999999999999</v>
      </c>
      <c r="J32">
        <v>2.145</v>
      </c>
      <c r="K32">
        <v>208</v>
      </c>
      <c r="L32">
        <v>66.689620000000005</v>
      </c>
      <c r="M32">
        <v>46.180799999999998</v>
      </c>
      <c r="N32">
        <f t="shared" si="0"/>
        <v>4.7732859760047441</v>
      </c>
    </row>
    <row r="33" spans="1:14" x14ac:dyDescent="0.25">
      <c r="A33" t="s">
        <v>45</v>
      </c>
      <c r="B33">
        <v>-4.1669574000000003</v>
      </c>
      <c r="C33">
        <v>-11.392124000000001</v>
      </c>
      <c r="D33">
        <v>131.14017999999999</v>
      </c>
      <c r="E33">
        <v>-4.1402900448212199</v>
      </c>
      <c r="F33">
        <v>-11.427360314589199</v>
      </c>
      <c r="G33">
        <v>131.221211164425</v>
      </c>
      <c r="H33">
        <v>0.94399999999999995</v>
      </c>
      <c r="I33">
        <v>1.0209999999999999</v>
      </c>
      <c r="J33">
        <v>2.302</v>
      </c>
      <c r="K33">
        <v>152</v>
      </c>
      <c r="L33">
        <v>57.978194999999999</v>
      </c>
      <c r="M33">
        <v>36.955092999999998</v>
      </c>
      <c r="N33">
        <f t="shared" si="0"/>
        <v>4.4315440473898722</v>
      </c>
    </row>
    <row r="34" spans="1:14" x14ac:dyDescent="0.25">
      <c r="A34" t="s">
        <v>46</v>
      </c>
      <c r="B34">
        <v>1.2363337000000001</v>
      </c>
      <c r="C34">
        <v>-12.618054000000001</v>
      </c>
      <c r="D34">
        <v>133.6695</v>
      </c>
      <c r="E34">
        <v>1.3724513171861501</v>
      </c>
      <c r="F34">
        <v>-12.6005930105845</v>
      </c>
      <c r="G34">
        <v>133.72850354512499</v>
      </c>
      <c r="H34">
        <v>0.73</v>
      </c>
      <c r="I34">
        <v>0.80400000000000005</v>
      </c>
      <c r="J34">
        <v>1.7390000000000001</v>
      </c>
      <c r="K34">
        <v>140</v>
      </c>
      <c r="L34">
        <v>46.301853000000001</v>
      </c>
      <c r="M34">
        <v>24.221139999999998</v>
      </c>
      <c r="N34">
        <f t="shared" si="0"/>
        <v>3.8494188069663369</v>
      </c>
    </row>
    <row r="35" spans="1:14" x14ac:dyDescent="0.25">
      <c r="A35" t="s">
        <v>47</v>
      </c>
      <c r="B35">
        <v>-8.491968</v>
      </c>
      <c r="C35">
        <v>-15.826347</v>
      </c>
      <c r="D35">
        <v>136.06241</v>
      </c>
      <c r="E35">
        <v>-8.6100174125872098</v>
      </c>
      <c r="F35">
        <v>-15.8351423196625</v>
      </c>
      <c r="G35">
        <v>136.11724866900499</v>
      </c>
      <c r="H35">
        <v>0.997</v>
      </c>
      <c r="I35">
        <v>1.0860000000000001</v>
      </c>
      <c r="J35">
        <v>2.1</v>
      </c>
      <c r="K35">
        <v>224</v>
      </c>
      <c r="L35">
        <v>72.784090000000006</v>
      </c>
      <c r="M35">
        <v>50.414555</v>
      </c>
      <c r="N35">
        <f t="shared" si="0"/>
        <v>4.9149105310036152</v>
      </c>
    </row>
    <row r="36" spans="1:14" x14ac:dyDescent="0.25">
      <c r="A36" t="s">
        <v>48</v>
      </c>
      <c r="B36">
        <v>25.325154999999999</v>
      </c>
      <c r="C36">
        <v>8.1942789999999999</v>
      </c>
      <c r="D36">
        <v>137.37531999999999</v>
      </c>
      <c r="E36">
        <v>25.341275623866402</v>
      </c>
      <c r="F36">
        <v>8.1883211817060193</v>
      </c>
      <c r="G36">
        <v>137.39688509986499</v>
      </c>
      <c r="H36">
        <v>0.61299999999999999</v>
      </c>
      <c r="I36">
        <v>0.67900000000000005</v>
      </c>
      <c r="J36">
        <v>1.659</v>
      </c>
      <c r="K36">
        <v>80</v>
      </c>
      <c r="L36">
        <v>24.09666</v>
      </c>
      <c r="M36">
        <v>9.4579179999999994</v>
      </c>
      <c r="N36">
        <f t="shared" si="0"/>
        <v>2.8135986824950647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R33_06980-v05-Ni 2.212-interfac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2019-10-15T20:04:52Z</dcterms:created>
  <dcterms:modified xsi:type="dcterms:W3CDTF">2019-10-15T20:04:52Z</dcterms:modified>
</cp:coreProperties>
</file>