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esearch_INL\Bob Odette\CM14\R33_06958\recons\recon-v02\default\"/>
    </mc:Choice>
  </mc:AlternateContent>
  <xr:revisionPtr revIDLastSave="0" documentId="13_ncr:1_{E129D4A8-E6C2-4144-8516-0A5B13102ABC}" xr6:coauthVersionLast="44" xr6:coauthVersionMax="44" xr10:uidLastSave="{00000000-0000-0000-0000-000000000000}"/>
  <bookViews>
    <workbookView xWindow="7320" yWindow="2445" windowWidth="29355" windowHeight="15435" xr2:uid="{00000000-000D-0000-FFFF-FFFF00000000}"/>
  </bookViews>
  <sheets>
    <sheet name="R33_06946-wo-gb-bulk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17" i="1" l="1"/>
  <c r="E16" i="1"/>
  <c r="B14" i="1" l="1"/>
  <c r="A26" i="1" l="1"/>
  <c r="A18" i="1"/>
  <c r="A19" i="1"/>
  <c r="A20" i="1"/>
  <c r="A21" i="1"/>
  <c r="A22" i="1"/>
  <c r="A23" i="1"/>
  <c r="A24" i="1"/>
  <c r="A25" i="1"/>
  <c r="A17" i="1"/>
  <c r="B15" i="1"/>
  <c r="B18" i="1" l="1"/>
  <c r="B19" i="1"/>
  <c r="B20" i="1"/>
  <c r="B23" i="1"/>
  <c r="B17" i="1"/>
  <c r="B24" i="1"/>
  <c r="B21" i="1"/>
  <c r="B22" i="1"/>
  <c r="B25" i="1"/>
  <c r="B26" i="1"/>
</calcChain>
</file>

<file path=xl/sharedStrings.xml><?xml version="1.0" encoding="utf-8"?>
<sst xmlns="http://schemas.openxmlformats.org/spreadsheetml/2006/main" count="17" uniqueCount="17">
  <si>
    <t>Ion Type</t>
  </si>
  <si>
    <t>Decomposed Count</t>
  </si>
  <si>
    <t>Decomposed Fraction</t>
  </si>
  <si>
    <t>Decomposed Fraction (sigma)</t>
  </si>
  <si>
    <t>Si</t>
  </si>
  <si>
    <t>Fe</t>
  </si>
  <si>
    <t>C</t>
  </si>
  <si>
    <t>P</t>
  </si>
  <si>
    <t>Al</t>
  </si>
  <si>
    <t>Cr</t>
  </si>
  <si>
    <t>Mn</t>
  </si>
  <si>
    <t>Ni</t>
  </si>
  <si>
    <t>Mo</t>
  </si>
  <si>
    <t>tootal</t>
  </si>
  <si>
    <t>Ni-t</t>
  </si>
  <si>
    <t>No density</t>
  </si>
  <si>
    <t>vol frac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</si>
</sst>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2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E26"/>
  <sheetViews>
    <sheetView tabSelected="1" workbookViewId="0">
      <selection activeCell="E18" sqref="E18"/>
    </sheetView>
  </sheetViews>
  <sheetFormatPr defaultRowHeight="15" x14ac:dyDescent="0.25"/>
  <sheetData>
    <row r="2" spans="1:5" x14ac:dyDescent="0.25">
      <c r="A2" t="s">
        <v>0</v>
      </c>
      <c r="B2" t="s">
        <v>1</v>
      </c>
      <c r="C2" t="s">
        <v>2</v>
      </c>
      <c r="D2" t="s">
        <v>3</v>
      </c>
    </row>
    <row r="3" spans="1:5" x14ac:dyDescent="0.25">
      <c r="A3" t="s">
        <v>4</v>
      </c>
      <c r="B3">
        <v>112676.542879225</v>
      </c>
      <c r="C3">
        <v>3.44230494124128E-3</v>
      </c>
      <c r="D3" s="1">
        <v>1.6713551296552399E-5</v>
      </c>
    </row>
    <row r="4" spans="1:5" x14ac:dyDescent="0.25">
      <c r="A4" t="s">
        <v>5</v>
      </c>
      <c r="B4" s="1">
        <v>39237707.731389798</v>
      </c>
      <c r="C4">
        <v>0.97769480643476603</v>
      </c>
      <c r="D4" s="1">
        <v>3.9543868722589698E-4</v>
      </c>
    </row>
    <row r="5" spans="1:5" x14ac:dyDescent="0.25">
      <c r="A5" t="s">
        <v>6</v>
      </c>
      <c r="B5">
        <v>62776.835647437103</v>
      </c>
      <c r="C5" s="1">
        <v>1.4221200793172501E-4</v>
      </c>
      <c r="D5" s="1">
        <v>3.3915394883909999E-6</v>
      </c>
    </row>
    <row r="6" spans="1:5" x14ac:dyDescent="0.25">
      <c r="A6" t="s">
        <v>7</v>
      </c>
      <c r="B6">
        <v>6416.0186376907304</v>
      </c>
      <c r="C6" s="1">
        <v>1.4985023816905399E-4</v>
      </c>
      <c r="D6" s="1">
        <v>3.4814416523675002E-6</v>
      </c>
    </row>
    <row r="7" spans="1:5" x14ac:dyDescent="0.25">
      <c r="A7" t="s">
        <v>8</v>
      </c>
      <c r="B7">
        <v>250.934912424831</v>
      </c>
      <c r="C7" s="1">
        <v>1.85856942794351E-5</v>
      </c>
      <c r="D7" s="1">
        <v>1.22600232953237E-6</v>
      </c>
    </row>
    <row r="8" spans="1:5" x14ac:dyDescent="0.25">
      <c r="A8" t="s">
        <v>9</v>
      </c>
      <c r="B8">
        <v>3727.3234854196198</v>
      </c>
      <c r="C8" s="1">
        <v>8.7096767602023699E-5</v>
      </c>
      <c r="D8" s="1">
        <v>2.6541031399885698E-6</v>
      </c>
    </row>
    <row r="9" spans="1:5" x14ac:dyDescent="0.25">
      <c r="A9" t="s">
        <v>10</v>
      </c>
      <c r="B9">
        <v>521200.24917687703</v>
      </c>
      <c r="C9">
        <v>1.4780962355676301E-2</v>
      </c>
      <c r="D9" s="1">
        <v>3.4828548558053202E-5</v>
      </c>
    </row>
    <row r="10" spans="1:5" x14ac:dyDescent="0.25">
      <c r="A10" t="s">
        <v>11</v>
      </c>
      <c r="B10">
        <v>138665.584495093</v>
      </c>
      <c r="C10">
        <v>2.2865572361977999E-3</v>
      </c>
      <c r="D10" s="1">
        <v>1.36139721028783E-5</v>
      </c>
    </row>
    <row r="11" spans="1:5" x14ac:dyDescent="0.25">
      <c r="A11" t="s">
        <v>12</v>
      </c>
      <c r="B11">
        <v>57669.033090735997</v>
      </c>
      <c r="C11" s="1">
        <v>7.1885573229792099E-4</v>
      </c>
      <c r="D11" s="1">
        <v>7.6273693384198102E-6</v>
      </c>
    </row>
    <row r="12" spans="1:5" x14ac:dyDescent="0.25">
      <c r="C12" s="1"/>
      <c r="D12" s="1"/>
    </row>
    <row r="14" spans="1:5" x14ac:dyDescent="0.25">
      <c r="A14" t="s">
        <v>14</v>
      </c>
      <c r="B14">
        <f>B10+(B10*74/26)</f>
        <v>533329.17113497306</v>
      </c>
    </row>
    <row r="15" spans="1:5" x14ac:dyDescent="0.25">
      <c r="A15" t="s">
        <v>13</v>
      </c>
      <c r="B15">
        <f>SUM(B3:B14)-B10</f>
        <v>40535753.840354577</v>
      </c>
    </row>
    <row r="16" spans="1:5" x14ac:dyDescent="0.25">
      <c r="D16" t="s">
        <v>15</v>
      </c>
      <c r="E16">
        <f>0.36*84.3*318/B15</f>
        <v>2.3807782230985598E-4</v>
      </c>
    </row>
    <row r="17" spans="1:5" x14ac:dyDescent="0.25">
      <c r="A17" t="str">
        <f>A3</f>
        <v>Si</v>
      </c>
      <c r="B17" s="2">
        <f>100*B3/$B$15</f>
        <v>0.27796829269042006</v>
      </c>
      <c r="D17" t="s">
        <v>16</v>
      </c>
      <c r="E17">
        <f>100*402566/B15</f>
        <v>0.99311339215611993</v>
      </c>
    </row>
    <row r="18" spans="1:5" x14ac:dyDescent="0.25">
      <c r="A18" t="str">
        <f t="shared" ref="A18:A25" si="0">A4</f>
        <v>Fe</v>
      </c>
      <c r="B18" s="2">
        <f t="shared" ref="B18:B26" si="1">100*B4/$B$15</f>
        <v>96.797774838289712</v>
      </c>
    </row>
    <row r="19" spans="1:5" x14ac:dyDescent="0.25">
      <c r="A19" t="str">
        <f t="shared" si="0"/>
        <v>C</v>
      </c>
      <c r="B19" s="2">
        <f t="shared" si="1"/>
        <v>0.15486781347320314</v>
      </c>
    </row>
    <row r="20" spans="1:5" x14ac:dyDescent="0.25">
      <c r="A20" t="str">
        <f t="shared" si="0"/>
        <v>P</v>
      </c>
      <c r="B20" s="2">
        <f t="shared" si="1"/>
        <v>1.5828048154622916E-2</v>
      </c>
    </row>
    <row r="21" spans="1:5" x14ac:dyDescent="0.25">
      <c r="A21" t="str">
        <f t="shared" si="0"/>
        <v>Al</v>
      </c>
      <c r="B21" s="2">
        <f t="shared" si="1"/>
        <v>6.1904587592748216E-4</v>
      </c>
    </row>
    <row r="22" spans="1:5" x14ac:dyDescent="0.25">
      <c r="A22" t="str">
        <f t="shared" si="0"/>
        <v>Cr</v>
      </c>
      <c r="B22" s="2">
        <f t="shared" si="1"/>
        <v>9.1951502865822016E-3</v>
      </c>
    </row>
    <row r="23" spans="1:5" x14ac:dyDescent="0.25">
      <c r="A23" t="str">
        <f t="shared" si="0"/>
        <v>Mn</v>
      </c>
      <c r="B23" s="2">
        <f t="shared" si="1"/>
        <v>1.2857790957325339</v>
      </c>
    </row>
    <row r="24" spans="1:5" x14ac:dyDescent="0.25">
      <c r="A24" t="str">
        <f t="shared" si="0"/>
        <v>Ni</v>
      </c>
      <c r="B24" s="2">
        <f>100*B14/$B$15</f>
        <v>1.3157006361234305</v>
      </c>
    </row>
    <row r="25" spans="1:5" x14ac:dyDescent="0.25">
      <c r="A25" t="str">
        <f t="shared" si="0"/>
        <v>Mo</v>
      </c>
      <c r="B25" s="2">
        <f t="shared" si="1"/>
        <v>0.14226707937357938</v>
      </c>
    </row>
    <row r="26" spans="1:5" x14ac:dyDescent="0.25">
      <c r="A26">
        <f>A12</f>
        <v>0</v>
      </c>
      <c r="B26" s="2">
        <f t="shared" si="1"/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R33_06946-wo-gb-bulk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Mukesh N. Bachhav</dc:creator>
  <cp:lastModifiedBy>Windows User</cp:lastModifiedBy>
  <dcterms:created xsi:type="dcterms:W3CDTF">2019-10-16T20:20:22Z</dcterms:created>
  <dcterms:modified xsi:type="dcterms:W3CDTF">2019-10-16T21:41:14Z</dcterms:modified>
</cp:coreProperties>
</file>